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pwl.local\pwl\finance\AcctPub\CJ\Customer Tariffs\PS25\Submission to Ofwat\"/>
    </mc:Choice>
  </mc:AlternateContent>
  <xr:revisionPtr revIDLastSave="0" documentId="13_ncr:1_{D00F9A20-9A1F-4FDE-94AA-197FD6523FA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ver" sheetId="17" r:id="rId1"/>
    <sheet name="Sheet1" sheetId="19" r:id="rId2"/>
  </sheets>
  <definedNames>
    <definedName name="ChK_Tol">#REF!</definedName>
    <definedName name="Pct_Tol">#REF!</definedName>
    <definedName name="Trk_To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9" l="1"/>
  <c r="D15" i="19"/>
  <c r="F60" i="19" l="1"/>
  <c r="F59" i="19"/>
  <c r="F52" i="19"/>
  <c r="F51" i="19"/>
  <c r="F44" i="19"/>
  <c r="F43" i="19"/>
  <c r="F32" i="19"/>
  <c r="F31" i="19"/>
  <c r="F24" i="19"/>
  <c r="F23" i="19"/>
  <c r="F16" i="19"/>
  <c r="F15" i="19"/>
  <c r="E61" i="19" l="1"/>
  <c r="D61" i="19"/>
  <c r="F61" i="19" s="1"/>
  <c r="E53" i="19"/>
  <c r="D53" i="19"/>
  <c r="F53" i="19" s="1"/>
  <c r="E45" i="19"/>
  <c r="D45" i="19"/>
  <c r="E33" i="19"/>
  <c r="D33" i="19"/>
  <c r="E25" i="19"/>
  <c r="D25" i="19"/>
  <c r="F25" i="19" s="1"/>
  <c r="E17" i="19"/>
  <c r="D17" i="19"/>
  <c r="F17" i="19" s="1"/>
  <c r="F33" i="19" l="1"/>
  <c r="F45" i="19"/>
</calcChain>
</file>

<file path=xl/sharedStrings.xml><?xml version="1.0" encoding="utf-8"?>
<sst xmlns="http://schemas.openxmlformats.org/spreadsheetml/2006/main" count="118" uniqueCount="42">
  <si>
    <t>Key to colour shades</t>
  </si>
  <si>
    <t>Colour</t>
  </si>
  <si>
    <t>Key</t>
  </si>
  <si>
    <t>Please enter data</t>
  </si>
  <si>
    <t>Input</t>
  </si>
  <si>
    <t>Cell calculates automatically</t>
  </si>
  <si>
    <t>Calculation</t>
  </si>
  <si>
    <t xml:space="preserve">COMPANY NAME: </t>
  </si>
  <si>
    <t>HOUSEHOLD AVERAGE BILLS INFORMATION FOR 2024-25</t>
  </si>
  <si>
    <t>Table 1: Water supply services</t>
  </si>
  <si>
    <t>Line</t>
  </si>
  <si>
    <t>Description</t>
  </si>
  <si>
    <t>2022-23</t>
  </si>
  <si>
    <t>Revenue (£m)</t>
  </si>
  <si>
    <t>Properties ('000)</t>
  </si>
  <si>
    <t>Average Bill (£)</t>
  </si>
  <si>
    <t>Final</t>
  </si>
  <si>
    <t xml:space="preserve">Provisional
</t>
  </si>
  <si>
    <t>Forecast</t>
  </si>
  <si>
    <t>(based on revenue and property figures submitted in 2024)</t>
  </si>
  <si>
    <t>(based on provisional revenue and property figures submitted in 2023)</t>
  </si>
  <si>
    <t>(based on forecast revenue and property figures submitted in 2022)</t>
  </si>
  <si>
    <t>Unmeasured supplies</t>
  </si>
  <si>
    <t>2</t>
  </si>
  <si>
    <t>Measured supplies</t>
  </si>
  <si>
    <t>3</t>
  </si>
  <si>
    <t xml:space="preserve">TOTAL: Unmeasured and measured supplies </t>
  </si>
  <si>
    <t>2023-24</t>
  </si>
  <si>
    <t>Provisional</t>
  </si>
  <si>
    <t>(based on provisional revenue and property figures submitted in 2024)</t>
  </si>
  <si>
    <t>(based on forecast revenue and property figures submitted in 2023)</t>
  </si>
  <si>
    <t>4</t>
  </si>
  <si>
    <t>5</t>
  </si>
  <si>
    <t>6</t>
  </si>
  <si>
    <t>2024-25</t>
  </si>
  <si>
    <t>(based on forecast revenue and property figures submitted in 2024)</t>
  </si>
  <si>
    <t>7</t>
  </si>
  <si>
    <t>8</t>
  </si>
  <si>
    <t>9</t>
  </si>
  <si>
    <t>Table 2: Sewerage services</t>
  </si>
  <si>
    <t xml:space="preserve">Provisional 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</si>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</sst>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_);_(* \(#,##0.0\);_(* &quot;-&quot;??_);_(@_)"/>
    <numFmt numFmtId="165" formatCode="#,##0_);\(#,##0\);&quot;-  &quot;;&quot; &quot;@"/>
    <numFmt numFmtId="166" formatCode="dd\ mmm\ yyyy_);;&quot;-  &quot;;&quot; &quot;@&quot; &quot;"/>
    <numFmt numFmtId="167" formatCode="dd\ mmm\ yy_);;&quot;-  &quot;;&quot; &quot;@&quot; &quot;"/>
    <numFmt numFmtId="168" formatCode="#,##0.0000_);\(#,##0.0000\);&quot;-  &quot;;&quot; &quot;@&quot; &quot;"/>
    <numFmt numFmtId="169" formatCode="#,##0.000"/>
    <numFmt numFmtId="170" formatCode="&quot;£&quot;#,##0.00"/>
  </numFmts>
  <fonts count="3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Krub SemiBold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6"/>
      <color rgb="FF002664"/>
      <name val="Arial Rounded MT Bold"/>
      <family val="2"/>
    </font>
    <font>
      <sz val="14"/>
      <color rgb="FF002664"/>
      <name val="Arial Rounded MT Bold"/>
      <family val="2"/>
    </font>
    <font>
      <sz val="12"/>
      <color rgb="FF002664"/>
      <name val="Arial Rounded MT Bold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i/>
      <sz val="10"/>
      <color rgb="FF00B05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5"/>
      <color theme="0"/>
      <name val="Calibri"/>
      <family val="2"/>
    </font>
    <font>
      <sz val="9"/>
      <name val="Calibri"/>
      <family val="2"/>
    </font>
    <font>
      <sz val="10"/>
      <color theme="3"/>
      <name val="Calibri"/>
      <family val="2"/>
    </font>
    <font>
      <sz val="11"/>
      <name val="Arial"/>
      <family val="2"/>
    </font>
    <font>
      <sz val="13"/>
      <name val="Franklin Gothic Demi"/>
      <family val="2"/>
    </font>
    <font>
      <b/>
      <sz val="10"/>
      <name val="Calibri"/>
      <family val="2"/>
    </font>
    <font>
      <b/>
      <sz val="10"/>
      <color theme="3"/>
      <name val="Calibri"/>
      <family val="2"/>
    </font>
    <font>
      <b/>
      <sz val="10"/>
      <color rgb="FF0078C9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664"/>
        <bgColor indexed="64"/>
      </patternFill>
    </fill>
    <fill>
      <patternFill patternType="solid">
        <fgColor rgb="FF4B92DB"/>
        <bgColor indexed="64"/>
      </patternFill>
    </fill>
    <fill>
      <patternFill patternType="solid">
        <fgColor rgb="FFADA07A"/>
        <bgColor indexed="64"/>
      </patternFill>
    </fill>
    <fill>
      <patternFill patternType="solid">
        <fgColor rgb="FFF0AB00"/>
        <bgColor indexed="64"/>
      </patternFill>
    </fill>
    <fill>
      <patternFill patternType="solid">
        <fgColor rgb="FF007EA3"/>
        <bgColor indexed="64"/>
      </patternFill>
    </fill>
    <fill>
      <patternFill patternType="solid">
        <fgColor rgb="FFA8B400"/>
        <bgColor indexed="64"/>
      </patternFill>
    </fill>
    <fill>
      <patternFill patternType="solid">
        <fgColor rgb="FF240078"/>
        <bgColor indexed="64"/>
      </patternFill>
    </fill>
    <fill>
      <patternFill patternType="solid">
        <fgColor rgb="FFEA3BAE"/>
        <bgColor indexed="64"/>
      </patternFill>
    </fill>
    <fill>
      <patternFill patternType="solid">
        <fgColor rgb="FFDD3D2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DCECF5"/>
        <bgColor indexed="64"/>
      </patternFill>
    </fill>
    <fill>
      <patternFill patternType="solid">
        <fgColor rgb="FFF0F3B3"/>
        <bgColor indexed="64"/>
      </patternFill>
    </fill>
    <fill>
      <patternFill patternType="solid">
        <fgColor rgb="FFBFDD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0035C2"/>
      </left>
      <right style="thin">
        <color rgb="FF0035C2"/>
      </right>
      <top style="thin">
        <color rgb="FF0035C2"/>
      </top>
      <bottom style="thin">
        <color rgb="FF0035C2"/>
      </bottom>
      <diagonal/>
    </border>
    <border>
      <left style="thin">
        <color rgb="FF0035C2"/>
      </left>
      <right/>
      <top style="thin">
        <color rgb="FF0035C2"/>
      </top>
      <bottom/>
      <diagonal/>
    </border>
    <border>
      <left/>
      <right style="thin">
        <color rgb="FF0035C2"/>
      </right>
      <top style="thin">
        <color rgb="FF0035C2"/>
      </top>
      <bottom/>
      <diagonal/>
    </border>
    <border>
      <left style="thin">
        <color rgb="FF0035C2"/>
      </left>
      <right/>
      <top/>
      <bottom/>
      <diagonal/>
    </border>
    <border>
      <left/>
      <right style="thin">
        <color rgb="FF0035C2"/>
      </right>
      <top/>
      <bottom/>
      <diagonal/>
    </border>
    <border>
      <left style="thin">
        <color rgb="FF0035C2"/>
      </left>
      <right/>
      <top/>
      <bottom style="thin">
        <color rgb="FF0035C2"/>
      </bottom>
      <diagonal/>
    </border>
    <border>
      <left/>
      <right style="thin">
        <color rgb="FF0035C2"/>
      </right>
      <top/>
      <bottom style="thin">
        <color rgb="FF0035C2"/>
      </bottom>
      <diagonal/>
    </border>
    <border>
      <left style="thin">
        <color rgb="FF0035C2"/>
      </left>
      <right style="thin">
        <color rgb="FF0035C2"/>
      </right>
      <top style="thin">
        <color rgb="FF0035C2"/>
      </top>
      <bottom/>
      <diagonal/>
    </border>
    <border>
      <left style="thin">
        <color rgb="FF0035C2"/>
      </left>
      <right style="thin">
        <color rgb="FF0035C2"/>
      </right>
      <top/>
      <bottom style="thin">
        <color rgb="FF0035C2"/>
      </bottom>
      <diagonal/>
    </border>
    <border>
      <left style="thin">
        <color rgb="FF0035C2"/>
      </left>
      <right/>
      <top style="thin">
        <color rgb="FF0035C2"/>
      </top>
      <bottom style="thin">
        <color rgb="FF0035C2"/>
      </bottom>
      <diagonal/>
    </border>
    <border>
      <left/>
      <right/>
      <top style="thin">
        <color rgb="FF0035C2"/>
      </top>
      <bottom style="thin">
        <color rgb="FF0035C2"/>
      </bottom>
      <diagonal/>
    </border>
    <border>
      <left/>
      <right style="thin">
        <color rgb="FF0035C2"/>
      </right>
      <top style="thin">
        <color rgb="FF0035C2"/>
      </top>
      <bottom style="thin">
        <color rgb="FF0035C2"/>
      </bottom>
      <diagonal/>
    </border>
    <border>
      <left/>
      <right/>
      <top style="thin">
        <color rgb="FF0035C2"/>
      </top>
      <bottom/>
      <diagonal/>
    </border>
    <border>
      <left style="thin">
        <color rgb="FF0035C2"/>
      </left>
      <right/>
      <top style="thin">
        <color rgb="FF0035C2"/>
      </top>
      <bottom style="thin">
        <color theme="3"/>
      </bottom>
      <diagonal/>
    </border>
    <border>
      <left/>
      <right/>
      <top style="thin">
        <color rgb="FF0035C2"/>
      </top>
      <bottom style="thin">
        <color theme="3"/>
      </bottom>
      <diagonal/>
    </border>
    <border>
      <left/>
      <right style="thin">
        <color rgb="FF0035C2"/>
      </right>
      <top style="thin">
        <color rgb="FF0035C2"/>
      </top>
      <bottom style="thin">
        <color theme="3"/>
      </bottom>
      <diagonal/>
    </border>
    <border>
      <left style="thin">
        <color rgb="FF0035C2"/>
      </left>
      <right style="thin">
        <color theme="3"/>
      </right>
      <top style="thin">
        <color theme="3"/>
      </top>
      <bottom style="thin">
        <color rgb="FF0035C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35C2"/>
      </bottom>
      <diagonal/>
    </border>
    <border>
      <left style="thin">
        <color theme="3"/>
      </left>
      <right style="thin">
        <color rgb="FF0035C2"/>
      </right>
      <top style="thin">
        <color theme="3"/>
      </top>
      <bottom style="thin">
        <color rgb="FF0035C2"/>
      </bottom>
      <diagonal/>
    </border>
    <border>
      <left style="thin">
        <color rgb="FF0035C2"/>
      </left>
      <right style="thin">
        <color rgb="FF0035C2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rgb="FF0035C2"/>
      </bottom>
      <diagonal/>
    </border>
    <border>
      <left/>
      <right style="thin">
        <color rgb="FF0035C2"/>
      </right>
      <top style="thin">
        <color theme="3"/>
      </top>
      <bottom style="thin">
        <color rgb="FF0035C2"/>
      </bottom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3" fillId="45" borderId="0" applyNumberFormat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164" fontId="1" fillId="42" borderId="0" applyNumberFormat="0" applyFont="0" applyBorder="0" applyAlignment="0" applyProtection="0"/>
    <xf numFmtId="0" fontId="1" fillId="43" borderId="0" applyNumberFormat="0" applyFont="0" applyBorder="0" applyAlignment="0" applyProtection="0"/>
    <xf numFmtId="165" fontId="23" fillId="0" borderId="0" applyNumberFormat="0" applyProtection="0">
      <alignment vertical="top"/>
    </xf>
    <xf numFmtId="165" fontId="24" fillId="0" borderId="0" applyNumberFormat="0" applyProtection="0">
      <alignment vertical="top"/>
    </xf>
    <xf numFmtId="165" fontId="17" fillId="44" borderId="0" applyNumberFormat="0" applyProtection="0">
      <alignment vertical="top"/>
    </xf>
    <xf numFmtId="9" fontId="1" fillId="0" borderId="0" applyFont="0" applyFill="0" applyBorder="0" applyAlignment="0" applyProtection="0"/>
    <xf numFmtId="0" fontId="25" fillId="0" borderId="0" applyNumberFormat="0" applyFill="0" applyBorder="0" applyProtection="0">
      <alignment vertical="top"/>
    </xf>
    <xf numFmtId="166" fontId="17" fillId="0" borderId="0" applyFont="0" applyFill="0" applyBorder="0" applyProtection="0">
      <alignment vertical="top"/>
    </xf>
    <xf numFmtId="167" fontId="17" fillId="0" borderId="0" applyFont="0" applyFill="0" applyBorder="0" applyProtection="0">
      <alignment vertical="top"/>
    </xf>
    <xf numFmtId="168" fontId="17" fillId="0" borderId="0" applyFont="0" applyFill="0" applyBorder="0" applyProtection="0">
      <alignment vertical="top"/>
    </xf>
    <xf numFmtId="0" fontId="18" fillId="0" borderId="0"/>
    <xf numFmtId="0" fontId="19" fillId="0" borderId="0"/>
    <xf numFmtId="0" fontId="20" fillId="0" borderId="0"/>
    <xf numFmtId="167" fontId="21" fillId="0" borderId="0" applyNumberFormat="0" applyFill="0" applyBorder="0" applyProtection="0">
      <alignment vertical="top"/>
    </xf>
    <xf numFmtId="0" fontId="22" fillId="0" borderId="0" applyNumberFormat="0" applyFill="0" applyBorder="0" applyProtection="0">
      <alignment vertical="top"/>
    </xf>
    <xf numFmtId="0" fontId="17" fillId="0" borderId="0" applyNumberFormat="0" applyFill="0" applyBorder="0" applyProtection="0">
      <alignment horizontal="right" vertical="top"/>
    </xf>
    <xf numFmtId="0" fontId="17" fillId="0" borderId="0"/>
    <xf numFmtId="0" fontId="26" fillId="0" borderId="0"/>
    <xf numFmtId="0" fontId="3" fillId="0" borderId="1" applyNumberFormat="0" applyFill="0" applyAlignment="0" applyProtection="0"/>
  </cellStyleXfs>
  <cellXfs count="88">
    <xf numFmtId="0" fontId="0" fillId="0" borderId="0" xfId="0"/>
    <xf numFmtId="0" fontId="27" fillId="0" borderId="0" xfId="0" applyFont="1"/>
    <xf numFmtId="0" fontId="29" fillId="46" borderId="0" xfId="70" applyFont="1" applyFill="1" applyAlignment="1">
      <alignment vertical="center"/>
    </xf>
    <xf numFmtId="0" fontId="30" fillId="0" borderId="10" xfId="70" applyFont="1" applyBorder="1" applyAlignment="1">
      <alignment vertical="center"/>
    </xf>
    <xf numFmtId="0" fontId="31" fillId="0" borderId="10" xfId="70" applyFont="1" applyBorder="1" applyAlignment="1">
      <alignment horizontal="center" vertical="center" wrapText="1"/>
    </xf>
    <xf numFmtId="0" fontId="28" fillId="48" borderId="10" xfId="70" applyFont="1" applyFill="1" applyBorder="1" applyAlignment="1">
      <alignment vertical="center"/>
    </xf>
    <xf numFmtId="0" fontId="0" fillId="0" borderId="0" xfId="0" applyProtection="1">
      <protection locked="0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27" fillId="0" borderId="14" xfId="0" applyFont="1" applyBorder="1" applyProtection="1">
      <protection locked="0"/>
    </xf>
    <xf numFmtId="169" fontId="28" fillId="49" borderId="13" xfId="69" applyNumberFormat="1" applyFont="1" applyFill="1" applyBorder="1" applyAlignment="1" applyProtection="1">
      <alignment horizontal="center" wrapText="1"/>
      <protection locked="0"/>
    </xf>
    <xf numFmtId="0" fontId="35" fillId="50" borderId="14" xfId="71" applyFont="1" applyFill="1" applyBorder="1" applyAlignment="1" applyProtection="1">
      <alignment horizontal="left"/>
      <protection locked="0"/>
    </xf>
    <xf numFmtId="0" fontId="35" fillId="50" borderId="0" xfId="71" applyFont="1" applyFill="1" applyBorder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169" fontId="28" fillId="0" borderId="0" xfId="69" applyNumberFormat="1" applyFont="1" applyAlignment="1" applyProtection="1">
      <alignment horizontal="right"/>
      <protection locked="0"/>
    </xf>
    <xf numFmtId="0" fontId="36" fillId="0" borderId="0" xfId="0" applyFont="1" applyAlignment="1" applyProtection="1">
      <alignment wrapText="1"/>
      <protection locked="0"/>
    </xf>
    <xf numFmtId="0" fontId="36" fillId="0" borderId="0" xfId="0" applyFont="1" applyAlignment="1" applyProtection="1">
      <alignment vertical="top" wrapText="1"/>
      <protection locked="0"/>
    </xf>
    <xf numFmtId="170" fontId="28" fillId="0" borderId="0" xfId="69" applyNumberFormat="1" applyFont="1" applyAlignment="1" applyProtection="1">
      <alignment horizontal="right"/>
      <protection locked="0"/>
    </xf>
    <xf numFmtId="0" fontId="31" fillId="0" borderId="21" xfId="70" applyFont="1" applyBorder="1" applyAlignment="1">
      <alignment horizontal="center" vertical="center" wrapText="1"/>
    </xf>
    <xf numFmtId="0" fontId="31" fillId="0" borderId="11" xfId="70" applyFont="1" applyBorder="1" applyAlignment="1">
      <alignment horizontal="center" vertical="center" wrapText="1"/>
    </xf>
    <xf numFmtId="0" fontId="28" fillId="48" borderId="12" xfId="70" applyFont="1" applyFill="1" applyBorder="1" applyAlignment="1">
      <alignment vertical="center"/>
    </xf>
    <xf numFmtId="0" fontId="28" fillId="47" borderId="12" xfId="70" applyFont="1" applyFill="1" applyBorder="1" applyAlignment="1">
      <alignment vertical="center"/>
    </xf>
    <xf numFmtId="0" fontId="30" fillId="0" borderId="26" xfId="0" applyFont="1" applyBorder="1" applyProtection="1">
      <protection locked="0"/>
    </xf>
    <xf numFmtId="0" fontId="30" fillId="0" borderId="27" xfId="0" applyFont="1" applyBorder="1" applyProtection="1">
      <protection locked="0"/>
    </xf>
    <xf numFmtId="0" fontId="30" fillId="0" borderId="28" xfId="0" applyFont="1" applyBorder="1" applyProtection="1">
      <protection locked="0"/>
    </xf>
    <xf numFmtId="0" fontId="30" fillId="0" borderId="29" xfId="0" applyFont="1" applyBorder="1" applyProtection="1">
      <protection locked="0"/>
    </xf>
    <xf numFmtId="0" fontId="30" fillId="0" borderId="30" xfId="0" applyFont="1" applyBorder="1" applyProtection="1">
      <protection locked="0"/>
    </xf>
    <xf numFmtId="0" fontId="28" fillId="48" borderId="24" xfId="70" applyFont="1" applyFill="1" applyBorder="1" applyAlignment="1">
      <alignment vertical="center"/>
    </xf>
    <xf numFmtId="0" fontId="28" fillId="48" borderId="23" xfId="70" applyFont="1" applyFill="1" applyBorder="1" applyAlignment="1">
      <alignment vertical="center"/>
    </xf>
    <xf numFmtId="0" fontId="30" fillId="0" borderId="31" xfId="0" applyFont="1" applyBorder="1" applyAlignment="1" applyProtection="1">
      <alignment wrapText="1"/>
      <protection locked="0"/>
    </xf>
    <xf numFmtId="0" fontId="31" fillId="0" borderId="16" xfId="70" applyFont="1" applyBorder="1" applyAlignment="1">
      <alignment horizontal="center" vertical="center" wrapText="1"/>
    </xf>
    <xf numFmtId="0" fontId="31" fillId="0" borderId="18" xfId="70" applyFont="1" applyBorder="1" applyAlignment="1">
      <alignment horizontal="center" vertical="center" wrapText="1"/>
    </xf>
    <xf numFmtId="0" fontId="31" fillId="0" borderId="20" xfId="70" applyFont="1" applyBorder="1" applyAlignment="1">
      <alignment horizontal="center" vertical="center" wrapText="1"/>
    </xf>
    <xf numFmtId="0" fontId="31" fillId="0" borderId="19" xfId="70" applyFont="1" applyBorder="1" applyAlignment="1">
      <alignment horizontal="center" vertical="center" wrapText="1"/>
    </xf>
    <xf numFmtId="0" fontId="31" fillId="0" borderId="25" xfId="70" applyFont="1" applyBorder="1" applyAlignment="1">
      <alignment horizontal="center" vertical="center" wrapText="1"/>
    </xf>
    <xf numFmtId="0" fontId="28" fillId="51" borderId="32" xfId="0" applyFont="1" applyFill="1" applyBorder="1" applyAlignment="1" applyProtection="1">
      <alignment horizontal="center" vertical="top" wrapText="1"/>
      <protection locked="0"/>
    </xf>
    <xf numFmtId="0" fontId="28" fillId="51" borderId="33" xfId="0" applyFont="1" applyFill="1" applyBorder="1" applyAlignment="1" applyProtection="1">
      <alignment horizontal="center" vertical="top" wrapText="1"/>
      <protection locked="0"/>
    </xf>
    <xf numFmtId="0" fontId="31" fillId="0" borderId="41" xfId="70" applyFont="1" applyBorder="1" applyAlignment="1">
      <alignment horizontal="center" vertical="center" wrapText="1"/>
    </xf>
    <xf numFmtId="0" fontId="31" fillId="0" borderId="42" xfId="70" applyFont="1" applyBorder="1" applyAlignment="1">
      <alignment horizontal="center" vertical="center" wrapText="1"/>
    </xf>
    <xf numFmtId="0" fontId="31" fillId="0" borderId="43" xfId="70" applyFont="1" applyBorder="1" applyAlignment="1">
      <alignment horizontal="center" vertical="center" wrapText="1"/>
    </xf>
    <xf numFmtId="0" fontId="28" fillId="51" borderId="44" xfId="0" applyFont="1" applyFill="1" applyBorder="1" applyAlignment="1" applyProtection="1">
      <alignment horizontal="center" vertical="top" wrapText="1"/>
      <protection locked="0"/>
    </xf>
    <xf numFmtId="0" fontId="28" fillId="51" borderId="29" xfId="0" applyFont="1" applyFill="1" applyBorder="1" applyAlignment="1" applyProtection="1">
      <alignment horizontal="center" vertical="top" wrapText="1"/>
      <protection locked="0"/>
    </xf>
    <xf numFmtId="0" fontId="28" fillId="51" borderId="31" xfId="0" applyFont="1" applyFill="1" applyBorder="1" applyAlignment="1" applyProtection="1">
      <alignment horizontal="center" vertical="top" wrapText="1"/>
      <protection locked="0"/>
    </xf>
    <xf numFmtId="0" fontId="30" fillId="0" borderId="26" xfId="0" applyFont="1" applyBorder="1" applyAlignment="1" applyProtection="1">
      <alignment horizontal="left"/>
      <protection locked="0"/>
    </xf>
    <xf numFmtId="0" fontId="30" fillId="0" borderId="27" xfId="0" applyFont="1" applyBorder="1" applyAlignment="1" applyProtection="1">
      <alignment horizontal="left"/>
      <protection locked="0"/>
    </xf>
    <xf numFmtId="0" fontId="30" fillId="0" borderId="28" xfId="0" applyFont="1" applyBorder="1" applyAlignment="1" applyProtection="1">
      <alignment horizontal="left"/>
      <protection locked="0"/>
    </xf>
    <xf numFmtId="0" fontId="30" fillId="0" borderId="29" xfId="0" applyFont="1" applyBorder="1" applyAlignment="1" applyProtection="1">
      <alignment horizontal="left"/>
      <protection locked="0"/>
    </xf>
    <xf numFmtId="0" fontId="30" fillId="0" borderId="30" xfId="0" applyFont="1" applyBorder="1" applyAlignment="1" applyProtection="1">
      <alignment horizontal="left"/>
      <protection locked="0"/>
    </xf>
    <xf numFmtId="0" fontId="30" fillId="0" borderId="31" xfId="0" applyFont="1" applyBorder="1" applyAlignment="1" applyProtection="1">
      <alignment horizontal="left" wrapText="1"/>
      <protection locked="0"/>
    </xf>
    <xf numFmtId="170" fontId="28" fillId="47" borderId="23" xfId="70" applyNumberFormat="1" applyFont="1" applyFill="1" applyBorder="1" applyAlignment="1">
      <alignment vertical="center"/>
    </xf>
    <xf numFmtId="0" fontId="31" fillId="0" borderId="38" xfId="70" applyFont="1" applyBorder="1" applyAlignment="1">
      <alignment horizontal="center" vertical="center" wrapText="1"/>
    </xf>
    <xf numFmtId="0" fontId="31" fillId="0" borderId="39" xfId="70" applyFont="1" applyBorder="1" applyAlignment="1">
      <alignment horizontal="center" vertical="center" wrapText="1"/>
    </xf>
    <xf numFmtId="0" fontId="31" fillId="0" borderId="40" xfId="70" applyFont="1" applyBorder="1" applyAlignment="1">
      <alignment horizontal="center" vertical="center" wrapText="1"/>
    </xf>
    <xf numFmtId="0" fontId="31" fillId="47" borderId="16" xfId="70" applyFont="1" applyFill="1" applyBorder="1" applyAlignment="1">
      <alignment horizontal="left" vertical="center"/>
    </xf>
    <xf numFmtId="0" fontId="31" fillId="47" borderId="17" xfId="70" applyFont="1" applyFill="1" applyBorder="1" applyAlignment="1">
      <alignment horizontal="left" vertical="center"/>
    </xf>
    <xf numFmtId="0" fontId="31" fillId="47" borderId="18" xfId="70" applyFont="1" applyFill="1" applyBorder="1" applyAlignment="1">
      <alignment horizontal="left" vertical="center"/>
    </xf>
    <xf numFmtId="0" fontId="31" fillId="47" borderId="19" xfId="70" applyFont="1" applyFill="1" applyBorder="1" applyAlignment="1">
      <alignment horizontal="left" vertical="center"/>
    </xf>
    <xf numFmtId="0" fontId="31" fillId="47" borderId="0" xfId="70" applyFont="1" applyFill="1" applyAlignment="1">
      <alignment horizontal="left" vertical="center"/>
    </xf>
    <xf numFmtId="0" fontId="31" fillId="47" borderId="20" xfId="70" applyFont="1" applyFill="1" applyBorder="1" applyAlignment="1">
      <alignment horizontal="left" vertical="center"/>
    </xf>
    <xf numFmtId="0" fontId="31" fillId="0" borderId="21" xfId="70" applyFont="1" applyBorder="1" applyAlignment="1">
      <alignment horizontal="center" vertical="center" wrapText="1"/>
    </xf>
    <xf numFmtId="0" fontId="31" fillId="0" borderId="22" xfId="70" applyFont="1" applyBorder="1" applyAlignment="1">
      <alignment horizontal="center" vertical="center" wrapText="1"/>
    </xf>
    <xf numFmtId="0" fontId="31" fillId="0" borderId="12" xfId="70" applyFont="1" applyBorder="1" applyAlignment="1">
      <alignment horizontal="center" vertical="center" wrapText="1"/>
    </xf>
    <xf numFmtId="0" fontId="30" fillId="51" borderId="26" xfId="0" applyFont="1" applyFill="1" applyBorder="1" applyAlignment="1" applyProtection="1">
      <alignment horizontal="center"/>
      <protection locked="0"/>
    </xf>
    <xf numFmtId="0" fontId="30" fillId="51" borderId="27" xfId="0" applyFont="1" applyFill="1" applyBorder="1" applyAlignment="1" applyProtection="1">
      <alignment horizontal="center"/>
      <protection locked="0"/>
    </xf>
    <xf numFmtId="0" fontId="30" fillId="51" borderId="28" xfId="0" applyFont="1" applyFill="1" applyBorder="1" applyAlignment="1" applyProtection="1">
      <alignment horizontal="center"/>
      <protection locked="0"/>
    </xf>
    <xf numFmtId="0" fontId="30" fillId="51" borderId="29" xfId="0" applyFont="1" applyFill="1" applyBorder="1" applyAlignment="1" applyProtection="1">
      <alignment horizontal="center"/>
      <protection locked="0"/>
    </xf>
    <xf numFmtId="0" fontId="30" fillId="51" borderId="30" xfId="0" applyFont="1" applyFill="1" applyBorder="1" applyAlignment="1" applyProtection="1">
      <alignment horizontal="center"/>
      <protection locked="0"/>
    </xf>
    <xf numFmtId="0" fontId="30" fillId="51" borderId="31" xfId="0" applyFont="1" applyFill="1" applyBorder="1" applyAlignment="1" applyProtection="1">
      <alignment horizontal="center"/>
      <protection locked="0"/>
    </xf>
    <xf numFmtId="0" fontId="31" fillId="0" borderId="16" xfId="70" applyFont="1" applyBorder="1" applyAlignment="1">
      <alignment horizontal="center" vertical="center" wrapText="1"/>
    </xf>
    <xf numFmtId="0" fontId="31" fillId="0" borderId="17" xfId="70" applyFont="1" applyBorder="1" applyAlignment="1">
      <alignment horizontal="center" vertical="center" wrapText="1"/>
    </xf>
    <xf numFmtId="0" fontId="31" fillId="0" borderId="18" xfId="70" applyFont="1" applyBorder="1" applyAlignment="1">
      <alignment horizontal="center" vertical="center" wrapText="1"/>
    </xf>
    <xf numFmtId="0" fontId="28" fillId="51" borderId="32" xfId="0" applyFont="1" applyFill="1" applyBorder="1" applyAlignment="1" applyProtection="1">
      <alignment horizontal="center" vertical="top" wrapText="1"/>
      <protection locked="0"/>
    </xf>
    <xf numFmtId="0" fontId="28" fillId="51" borderId="33" xfId="0" applyFont="1" applyFill="1" applyBorder="1" applyAlignment="1" applyProtection="1">
      <alignment horizontal="center" vertical="top" wrapText="1"/>
      <protection locked="0"/>
    </xf>
    <xf numFmtId="0" fontId="30" fillId="51" borderId="37" xfId="0" applyFont="1" applyFill="1" applyBorder="1" applyAlignment="1" applyProtection="1">
      <alignment horizontal="center"/>
      <protection locked="0"/>
    </xf>
    <xf numFmtId="0" fontId="31" fillId="0" borderId="45" xfId="70" applyFont="1" applyBorder="1" applyAlignment="1">
      <alignment horizontal="center" vertical="center" wrapText="1"/>
    </xf>
    <xf numFmtId="0" fontId="31" fillId="0" borderId="46" xfId="70" applyFont="1" applyBorder="1" applyAlignment="1">
      <alignment horizontal="center" vertical="center" wrapText="1"/>
    </xf>
    <xf numFmtId="0" fontId="28" fillId="51" borderId="14" xfId="0" applyFont="1" applyFill="1" applyBorder="1" applyAlignment="1" applyProtection="1">
      <alignment horizontal="center" vertical="top" wrapText="1"/>
      <protection locked="0"/>
    </xf>
    <xf numFmtId="0" fontId="28" fillId="51" borderId="15" xfId="0" applyFont="1" applyFill="1" applyBorder="1" applyAlignment="1" applyProtection="1">
      <alignment horizontal="center" vertical="top" wrapText="1"/>
      <protection locked="0"/>
    </xf>
    <xf numFmtId="0" fontId="28" fillId="51" borderId="44" xfId="0" applyFont="1" applyFill="1" applyBorder="1" applyAlignment="1" applyProtection="1">
      <alignment horizontal="center" vertical="top" wrapText="1"/>
      <protection locked="0"/>
    </xf>
    <xf numFmtId="0" fontId="31" fillId="0" borderId="34" xfId="70" applyFont="1" applyBorder="1" applyAlignment="1">
      <alignment horizontal="center" vertical="center" wrapText="1"/>
    </xf>
    <xf numFmtId="0" fontId="31" fillId="0" borderId="35" xfId="70" applyFont="1" applyBorder="1" applyAlignment="1">
      <alignment horizontal="center" vertical="center" wrapText="1"/>
    </xf>
    <xf numFmtId="0" fontId="31" fillId="0" borderId="36" xfId="70" applyFont="1" applyBorder="1" applyAlignment="1">
      <alignment horizontal="center" vertical="center" wrapText="1"/>
    </xf>
    <xf numFmtId="0" fontId="28" fillId="51" borderId="27" xfId="0" applyFont="1" applyFill="1" applyBorder="1" applyAlignment="1" applyProtection="1">
      <alignment horizontal="center" vertical="top" wrapText="1"/>
      <protection locked="0"/>
    </xf>
    <xf numFmtId="0" fontId="28" fillId="51" borderId="31" xfId="0" applyFont="1" applyFill="1" applyBorder="1" applyAlignment="1" applyProtection="1">
      <alignment horizontal="center" vertical="top" wrapText="1"/>
      <protection locked="0"/>
    </xf>
    <xf numFmtId="2" fontId="28" fillId="48" borderId="23" xfId="70" applyNumberFormat="1" applyFont="1" applyFill="1" applyBorder="1" applyAlignment="1">
      <alignment vertical="center"/>
    </xf>
    <xf numFmtId="2" fontId="28" fillId="48" borderId="10" xfId="70" applyNumberFormat="1" applyFont="1" applyFill="1" applyBorder="1" applyAlignment="1">
      <alignment vertical="center"/>
    </xf>
  </cellXfs>
  <cellStyles count="72">
    <cellStyle name="20% - Accent1" xfId="21" builtinId="30" hidden="1"/>
    <cellStyle name="20% - Accent2" xfId="25" builtinId="34" hidden="1"/>
    <cellStyle name="20% - Accent3" xfId="29" builtinId="38" hidden="1"/>
    <cellStyle name="20% - Accent4" xfId="33" builtinId="42" hidden="1"/>
    <cellStyle name="20% - Accent5" xfId="37" builtinId="46" hidden="1"/>
    <cellStyle name="20% - Accent6" xfId="41" builtinId="50" hidden="1"/>
    <cellStyle name="40% - Accent1" xfId="22" builtinId="31" hidden="1"/>
    <cellStyle name="40% - Accent2" xfId="26" builtinId="35" hidden="1"/>
    <cellStyle name="40% - Accent3" xfId="30" builtinId="39" hidden="1"/>
    <cellStyle name="40% - Accent4" xfId="34" builtinId="43" hidden="1"/>
    <cellStyle name="40% - Accent5" xfId="38" builtinId="47" hidden="1"/>
    <cellStyle name="40% - Accent6" xfId="42" builtinId="51" hidden="1"/>
    <cellStyle name="60% - Accent1" xfId="23" builtinId="32" hidden="1"/>
    <cellStyle name="60% - Accent2" xfId="27" builtinId="36" hidden="1"/>
    <cellStyle name="60% - Accent3" xfId="31" builtinId="40" hidden="1"/>
    <cellStyle name="60% - Accent4" xfId="35" builtinId="44" hidden="1"/>
    <cellStyle name="60% - Accent5" xfId="39" builtinId="48" hidden="1"/>
    <cellStyle name="60% - Accent6" xfId="43" builtinId="52" hidden="1"/>
    <cellStyle name="Accent1" xfId="20" builtinId="29" hidden="1"/>
    <cellStyle name="Accent2" xfId="24" builtinId="33" hidden="1"/>
    <cellStyle name="Accent3" xfId="28" builtinId="37" hidden="1"/>
    <cellStyle name="Accent4" xfId="32" builtinId="41" hidden="1"/>
    <cellStyle name="Accent5" xfId="36" builtinId="45" hidden="1"/>
    <cellStyle name="Accent6" xfId="40" builtinId="49" hidden="1"/>
    <cellStyle name="Bad" xfId="9" builtinId="27" hidden="1"/>
    <cellStyle name="Calculation" xfId="13" builtinId="22" hidden="1"/>
    <cellStyle name="Check Cell" xfId="15" builtinId="23" hidden="1"/>
    <cellStyle name="Column 1" xfId="66" xr:uid="{00000000-0005-0000-0000-00001B000000}"/>
    <cellStyle name="Column 2 + 3" xfId="67" xr:uid="{00000000-0005-0000-0000-00001C000000}"/>
    <cellStyle name="Column 4" xfId="68" xr:uid="{00000000-0005-0000-0000-00001D000000}"/>
    <cellStyle name="Comma" xfId="1" builtinId="3" customBuiltin="1"/>
    <cellStyle name="Counterflow" xfId="54" xr:uid="{00000000-0005-0000-0000-00001F000000}"/>
    <cellStyle name="DateLong" xfId="60" xr:uid="{00000000-0005-0000-0000-000020000000}"/>
    <cellStyle name="DateShort" xfId="61" xr:uid="{00000000-0005-0000-0000-000021000000}"/>
    <cellStyle name="Documentation" xfId="59" xr:uid="{00000000-0005-0000-0000-000022000000}"/>
    <cellStyle name="Explanatory Text" xfId="18" builtinId="53" hidden="1"/>
    <cellStyle name="Export" xfId="56" xr:uid="{00000000-0005-0000-0000-000024000000}"/>
    <cellStyle name="Factor" xfId="62" xr:uid="{00000000-0005-0000-0000-000025000000}"/>
    <cellStyle name="Good" xfId="8" builtinId="26" hidden="1"/>
    <cellStyle name="Hard coded" xfId="57" xr:uid="{00000000-0005-0000-0000-000027000000}"/>
    <cellStyle name="Heading 1" xfId="4" builtinId="16" hidden="1"/>
    <cellStyle name="Heading 1" xfId="71" builtinId="16"/>
    <cellStyle name="Heading 2" xfId="5" builtinId="17" hidden="1"/>
    <cellStyle name="Heading 3" xfId="6" builtinId="18" hidden="1"/>
    <cellStyle name="Heading 4" xfId="7" builtinId="19" hidden="1"/>
    <cellStyle name="Import" xfId="55" xr:uid="{00000000-0005-0000-0000-00002D000000}"/>
    <cellStyle name="Input" xfId="11" builtinId="20" hidden="1"/>
    <cellStyle name="Level 1 Heading" xfId="63" xr:uid="{00000000-0005-0000-0000-00002F000000}"/>
    <cellStyle name="Level 2 Heading" xfId="64" xr:uid="{00000000-0005-0000-0000-000030000000}"/>
    <cellStyle name="Level 3 Heading" xfId="65" xr:uid="{00000000-0005-0000-0000-000031000000}"/>
    <cellStyle name="Linked Cell" xfId="14" builtinId="24" hidden="1"/>
    <cellStyle name="Neutral" xfId="10" builtinId="28" hidden="1"/>
    <cellStyle name="Normal" xfId="0" builtinId="0"/>
    <cellStyle name="Normal 2" xfId="69" xr:uid="{00000000-0005-0000-0000-000035000000}"/>
    <cellStyle name="Normal 3" xfId="70" xr:uid="{00000000-0005-0000-0000-000036000000}"/>
    <cellStyle name="Note" xfId="17" builtinId="10" hidden="1"/>
    <cellStyle name="Output" xfId="12" builtinId="21" hidden="1"/>
    <cellStyle name="Pantone 130C" xfId="47" xr:uid="{00000000-0005-0000-0000-000039000000}"/>
    <cellStyle name="Pantone 179C" xfId="52" xr:uid="{00000000-0005-0000-0000-00003A000000}"/>
    <cellStyle name="Pantone 232C" xfId="51" xr:uid="{00000000-0005-0000-0000-00003B000000}"/>
    <cellStyle name="Pantone 2745C" xfId="50" xr:uid="{00000000-0005-0000-0000-00003C000000}"/>
    <cellStyle name="Pantone 279C" xfId="45" xr:uid="{00000000-0005-0000-0000-00003D000000}"/>
    <cellStyle name="Pantone 281C" xfId="44" xr:uid="{00000000-0005-0000-0000-00003E000000}"/>
    <cellStyle name="Pantone 451C" xfId="46" xr:uid="{00000000-0005-0000-0000-00003F000000}"/>
    <cellStyle name="Pantone 583C" xfId="49" xr:uid="{00000000-0005-0000-0000-000040000000}"/>
    <cellStyle name="Pantone 633C" xfId="48" xr:uid="{00000000-0005-0000-0000-000041000000}"/>
    <cellStyle name="Percent" xfId="2" builtinId="5" customBuiltin="1"/>
    <cellStyle name="Percent [0]" xfId="58" xr:uid="{00000000-0005-0000-0000-000043000000}"/>
    <cellStyle name="Title" xfId="3" builtinId="15" hidden="1"/>
    <cellStyle name="Total" xfId="19" builtinId="25" hidden="1"/>
    <cellStyle name="Warning Text" xfId="16" builtinId="11" customBuiltin="1"/>
    <cellStyle name="WIP" xfId="53" xr:uid="{00000000-0005-0000-0000-000047000000}"/>
  </cellStyles>
  <dxfs count="0"/>
  <tableStyles count="0" defaultTableStyle="TableStyleMedium2" defaultPivotStyle="PivotStyleLight16"/>
  <colors>
    <mruColors>
      <color rgb="FF0035C2"/>
      <color rgb="FF57A1DF"/>
      <color rgb="FFB97BB4"/>
      <color rgb="FF98C561"/>
      <color rgb="FFCCCCCE"/>
      <color rgb="FFFFDB8E"/>
      <color rgb="FFF0F3B3"/>
      <color rgb="FF0071CE"/>
      <color rgb="FFE2E768"/>
      <color rgb="FFDC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42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4000" cy="685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wat">
  <a:themeElements>
    <a:clrScheme name="Ofwat">
      <a:dk1>
        <a:sysClr val="windowText" lastClr="000000"/>
      </a:dk1>
      <a:lt1>
        <a:sysClr val="window" lastClr="FFFFFF"/>
      </a:lt1>
      <a:dk2>
        <a:srgbClr val="003595"/>
      </a:dk2>
      <a:lt2>
        <a:srgbClr val="DCECF5"/>
      </a:lt2>
      <a:accent1>
        <a:srgbClr val="0071CE"/>
      </a:accent1>
      <a:accent2>
        <a:srgbClr val="63656A"/>
      </a:accent2>
      <a:accent3>
        <a:srgbClr val="FFB81D"/>
      </a:accent3>
      <a:accent4>
        <a:srgbClr val="62A70F"/>
      </a:accent4>
      <a:accent5>
        <a:srgbClr val="FF8772"/>
      </a:accent5>
      <a:accent6>
        <a:srgbClr val="D60037"/>
      </a:accent6>
      <a:hlink>
        <a:srgbClr val="0071CE"/>
      </a:hlink>
      <a:folHlink>
        <a:srgbClr val="94368D"/>
      </a:folHlink>
    </a:clrScheme>
    <a:fontScheme name="Ofwat">
      <a:majorFont>
        <a:latin typeface="Krub SemiBold"/>
        <a:ea typeface=""/>
        <a:cs typeface=""/>
      </a:majorFont>
      <a:minorFont>
        <a:latin typeface="Krub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wat 2016" id="{A420DE61-A4E8-4DB5-890E-1E2F09860D19}" vid="{7B41E948-0C9A-4054-BED8-27FCA73304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R19" sqref="R19"/>
    </sheetView>
  </sheetViews>
  <sheetFormatPr defaultColWidth="9.140625" defaultRowHeight="12.75" x14ac:dyDescent="0.2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tabSelected="1" workbookViewId="0">
      <selection activeCell="J22" sqref="J22"/>
    </sheetView>
  </sheetViews>
  <sheetFormatPr defaultRowHeight="12.75" x14ac:dyDescent="0.2"/>
  <cols>
    <col min="2" max="2" width="20.5703125" style="1" customWidth="1"/>
    <col min="3" max="3" width="19.28515625" style="1" customWidth="1"/>
    <col min="4" max="8" width="17.7109375" style="1" customWidth="1"/>
  </cols>
  <sheetData>
    <row r="1" spans="2:9" x14ac:dyDescent="0.2">
      <c r="B1" s="9"/>
      <c r="C1" s="10" t="s">
        <v>0</v>
      </c>
      <c r="D1" s="9"/>
      <c r="E1" s="9"/>
      <c r="F1" s="9"/>
      <c r="G1" s="9"/>
      <c r="H1" s="9"/>
      <c r="I1" s="6"/>
    </row>
    <row r="2" spans="2:9" x14ac:dyDescent="0.2">
      <c r="B2" s="9"/>
      <c r="C2" s="4" t="s">
        <v>1</v>
      </c>
      <c r="D2" s="4" t="s">
        <v>2</v>
      </c>
      <c r="E2" s="9"/>
      <c r="F2" s="9"/>
      <c r="G2" s="9"/>
      <c r="H2" s="9"/>
      <c r="I2" s="6"/>
    </row>
    <row r="3" spans="2:9" x14ac:dyDescent="0.2">
      <c r="B3" s="9"/>
      <c r="C3" s="5" t="s">
        <v>3</v>
      </c>
      <c r="D3" s="3" t="s">
        <v>4</v>
      </c>
      <c r="E3" s="9"/>
      <c r="F3" s="9"/>
      <c r="G3" s="9"/>
      <c r="H3" s="9"/>
      <c r="I3" s="6"/>
    </row>
    <row r="4" spans="2:9" ht="26.25" thickBot="1" x14ac:dyDescent="0.25">
      <c r="B4" s="9"/>
      <c r="C4" s="12" t="s">
        <v>5</v>
      </c>
      <c r="D4" s="3" t="s">
        <v>6</v>
      </c>
      <c r="E4" s="9"/>
      <c r="F4" s="9"/>
      <c r="G4" s="9"/>
      <c r="H4" s="9"/>
      <c r="I4" s="6"/>
    </row>
    <row r="5" spans="2:9" x14ac:dyDescent="0.2">
      <c r="B5" s="9"/>
      <c r="C5" s="9"/>
      <c r="D5" s="9"/>
      <c r="E5" s="9"/>
      <c r="F5" s="9"/>
      <c r="G5" s="9"/>
      <c r="H5" s="9"/>
      <c r="I5" s="6"/>
    </row>
    <row r="6" spans="2:9" ht="19.5" x14ac:dyDescent="0.2">
      <c r="B6" s="2" t="s">
        <v>7</v>
      </c>
      <c r="C6" s="2"/>
      <c r="D6" s="2"/>
      <c r="E6" s="2"/>
      <c r="F6" s="2"/>
      <c r="G6" s="2"/>
      <c r="H6" s="2"/>
      <c r="I6" s="6"/>
    </row>
    <row r="7" spans="2:9" ht="19.5" x14ac:dyDescent="0.2">
      <c r="B7" s="2" t="s">
        <v>8</v>
      </c>
      <c r="C7" s="2"/>
      <c r="D7" s="2"/>
      <c r="E7" s="2"/>
      <c r="F7" s="2"/>
      <c r="G7" s="2"/>
      <c r="H7" s="2"/>
      <c r="I7" s="6"/>
    </row>
    <row r="8" spans="2:9" ht="12.4" customHeight="1" x14ac:dyDescent="0.2">
      <c r="B8" s="55" t="s">
        <v>9</v>
      </c>
      <c r="C8" s="56"/>
      <c r="D8" s="56"/>
      <c r="E8" s="56"/>
      <c r="F8" s="56"/>
      <c r="G8" s="56"/>
      <c r="H8" s="57"/>
      <c r="I8" s="6"/>
    </row>
    <row r="9" spans="2:9" ht="12.4" customHeight="1" x14ac:dyDescent="0.2">
      <c r="B9" s="58"/>
      <c r="C9" s="59"/>
      <c r="D9" s="59"/>
      <c r="E9" s="59"/>
      <c r="F9" s="59"/>
      <c r="G9" s="59"/>
      <c r="H9" s="60"/>
      <c r="I9" s="6"/>
    </row>
    <row r="10" spans="2:9" x14ac:dyDescent="0.2">
      <c r="B10" s="13"/>
      <c r="C10" s="14"/>
      <c r="D10" s="14"/>
      <c r="E10" s="14"/>
      <c r="F10" s="14"/>
      <c r="G10" s="14"/>
      <c r="H10" s="14"/>
      <c r="I10" s="6"/>
    </row>
    <row r="11" spans="2:9" x14ac:dyDescent="0.2">
      <c r="B11" s="21" t="s">
        <v>10</v>
      </c>
      <c r="C11" s="21" t="s">
        <v>11</v>
      </c>
      <c r="D11" s="61" t="s">
        <v>12</v>
      </c>
      <c r="E11" s="62"/>
      <c r="F11" s="62"/>
      <c r="G11" s="62"/>
      <c r="H11" s="63"/>
      <c r="I11" s="6"/>
    </row>
    <row r="12" spans="2:9" x14ac:dyDescent="0.2">
      <c r="B12" s="64"/>
      <c r="C12" s="65"/>
      <c r="D12" s="33" t="s">
        <v>13</v>
      </c>
      <c r="E12" s="21" t="s">
        <v>14</v>
      </c>
      <c r="F12" s="70" t="s">
        <v>15</v>
      </c>
      <c r="G12" s="71"/>
      <c r="H12" s="72"/>
      <c r="I12" s="6"/>
    </row>
    <row r="13" spans="2:9" ht="25.5" x14ac:dyDescent="0.2">
      <c r="B13" s="66"/>
      <c r="C13" s="67"/>
      <c r="D13" s="73" t="s">
        <v>16</v>
      </c>
      <c r="E13" s="73" t="s">
        <v>16</v>
      </c>
      <c r="F13" s="37" t="s">
        <v>16</v>
      </c>
      <c r="G13" s="37" t="s">
        <v>17</v>
      </c>
      <c r="H13" s="37" t="s">
        <v>18</v>
      </c>
      <c r="I13" s="6"/>
    </row>
    <row r="14" spans="2:9" ht="51" x14ac:dyDescent="0.2">
      <c r="B14" s="68"/>
      <c r="C14" s="69"/>
      <c r="D14" s="74"/>
      <c r="E14" s="74"/>
      <c r="F14" s="38" t="s">
        <v>19</v>
      </c>
      <c r="G14" s="38" t="s">
        <v>20</v>
      </c>
      <c r="H14" s="38" t="s">
        <v>21</v>
      </c>
      <c r="I14" s="6"/>
    </row>
    <row r="15" spans="2:9" ht="14.25" x14ac:dyDescent="0.2">
      <c r="B15" s="45">
        <v>1</v>
      </c>
      <c r="C15" s="46" t="s">
        <v>22</v>
      </c>
      <c r="D15" s="29">
        <f>17.65+3.125</f>
        <v>20.774999999999999</v>
      </c>
      <c r="E15" s="30">
        <v>195.42699999999999</v>
      </c>
      <c r="F15" s="51">
        <f>IFERROR(1000*D15/E15,"")</f>
        <v>106.30567935853286</v>
      </c>
      <c r="G15" s="86">
        <v>107.21</v>
      </c>
      <c r="H15" s="86">
        <v>107.47</v>
      </c>
      <c r="I15" s="7"/>
    </row>
    <row r="16" spans="2:9" ht="14.25" x14ac:dyDescent="0.2">
      <c r="B16" s="47" t="s">
        <v>23</v>
      </c>
      <c r="C16" s="48" t="s">
        <v>24</v>
      </c>
      <c r="D16" s="22">
        <f>10.144+2.019</f>
        <v>12.163</v>
      </c>
      <c r="E16" s="5">
        <v>106.69799999999999</v>
      </c>
      <c r="F16" s="51">
        <f>IFERROR(1000*D16/E16,"")</f>
        <v>113.9946390747718</v>
      </c>
      <c r="G16" s="87">
        <v>112.89</v>
      </c>
      <c r="H16" s="87">
        <v>113.01</v>
      </c>
      <c r="I16" s="7"/>
    </row>
    <row r="17" spans="2:9" ht="37.5" x14ac:dyDescent="0.3">
      <c r="B17" s="49" t="s">
        <v>25</v>
      </c>
      <c r="C17" s="50" t="s">
        <v>26</v>
      </c>
      <c r="D17" s="23">
        <f>SUM(D15:D16)</f>
        <v>32.938000000000002</v>
      </c>
      <c r="E17" s="23">
        <f>SUM(E15:E16)</f>
        <v>302.125</v>
      </c>
      <c r="F17" s="51">
        <f>IFERROR(1000*D17/E17,"")</f>
        <v>109.02110053785685</v>
      </c>
      <c r="G17" s="87">
        <v>109.21</v>
      </c>
      <c r="H17" s="87">
        <v>109.43</v>
      </c>
      <c r="I17" s="8"/>
    </row>
    <row r="18" spans="2:9" ht="17.25" x14ac:dyDescent="0.3">
      <c r="B18" s="15"/>
      <c r="C18" s="15"/>
      <c r="D18" s="16"/>
      <c r="E18" s="16"/>
      <c r="F18" s="16"/>
      <c r="G18" s="16"/>
      <c r="H18" s="16"/>
      <c r="I18" s="8"/>
    </row>
    <row r="19" spans="2:9" x14ac:dyDescent="0.2">
      <c r="B19" s="4" t="s">
        <v>10</v>
      </c>
      <c r="C19" s="20" t="s">
        <v>11</v>
      </c>
      <c r="D19" s="52" t="s">
        <v>27</v>
      </c>
      <c r="E19" s="53"/>
      <c r="F19" s="53"/>
      <c r="G19" s="54"/>
      <c r="H19" s="17"/>
      <c r="I19" s="6"/>
    </row>
    <row r="20" spans="2:9" x14ac:dyDescent="0.2">
      <c r="B20" s="64"/>
      <c r="C20" s="75"/>
      <c r="D20" s="39" t="s">
        <v>13</v>
      </c>
      <c r="E20" s="40" t="s">
        <v>14</v>
      </c>
      <c r="F20" s="76" t="s">
        <v>15</v>
      </c>
      <c r="G20" s="77"/>
      <c r="H20" s="18"/>
      <c r="I20" s="6"/>
    </row>
    <row r="21" spans="2:9" x14ac:dyDescent="0.2">
      <c r="B21" s="66"/>
      <c r="C21" s="67"/>
      <c r="D21" s="78" t="s">
        <v>28</v>
      </c>
      <c r="E21" s="80" t="s">
        <v>28</v>
      </c>
      <c r="F21" s="42" t="s">
        <v>28</v>
      </c>
      <c r="G21" s="43" t="s">
        <v>18</v>
      </c>
      <c r="H21" s="9"/>
      <c r="I21" s="6"/>
    </row>
    <row r="22" spans="2:9" ht="51" x14ac:dyDescent="0.2">
      <c r="B22" s="66"/>
      <c r="C22" s="67"/>
      <c r="D22" s="79"/>
      <c r="E22" s="74"/>
      <c r="F22" s="38" t="s">
        <v>29</v>
      </c>
      <c r="G22" s="44" t="s">
        <v>30</v>
      </c>
      <c r="H22" s="9"/>
      <c r="I22" s="6"/>
    </row>
    <row r="23" spans="2:9" ht="14.25" x14ac:dyDescent="0.2">
      <c r="B23" s="24" t="s">
        <v>31</v>
      </c>
      <c r="C23" s="25" t="s">
        <v>22</v>
      </c>
      <c r="D23" s="22">
        <v>22.067</v>
      </c>
      <c r="E23" s="30">
        <v>190.93700000000001</v>
      </c>
      <c r="F23" s="51">
        <f>IFERROR(1000*D23/E23,"")</f>
        <v>115.57215207110198</v>
      </c>
      <c r="G23" s="30">
        <v>114.51</v>
      </c>
      <c r="H23" s="19"/>
      <c r="I23" s="7"/>
    </row>
    <row r="24" spans="2:9" ht="14.25" x14ac:dyDescent="0.2">
      <c r="B24" s="26" t="s">
        <v>32</v>
      </c>
      <c r="C24" s="27" t="s">
        <v>24</v>
      </c>
      <c r="D24" s="22">
        <v>13.651</v>
      </c>
      <c r="E24" s="5">
        <v>111.989</v>
      </c>
      <c r="F24" s="51">
        <f t="shared" ref="F24" si="0">IFERROR(1000*D24/E24,"")</f>
        <v>121.89590049022671</v>
      </c>
      <c r="G24" s="5">
        <v>121.99</v>
      </c>
      <c r="H24" s="19"/>
      <c r="I24" s="7"/>
    </row>
    <row r="25" spans="2:9" ht="37.5" x14ac:dyDescent="0.3">
      <c r="B25" s="28" t="s">
        <v>33</v>
      </c>
      <c r="C25" s="31" t="s">
        <v>26</v>
      </c>
      <c r="D25" s="23">
        <f>SUM(D23:D24)</f>
        <v>35.718000000000004</v>
      </c>
      <c r="E25" s="23">
        <f>SUM(E23:E24)</f>
        <v>302.92600000000004</v>
      </c>
      <c r="F25" s="51">
        <f>IFERROR(1000*D25/E25,"")</f>
        <v>117.90998461670505</v>
      </c>
      <c r="G25" s="5">
        <v>117.25</v>
      </c>
      <c r="H25" s="16"/>
      <c r="I25" s="8"/>
    </row>
    <row r="26" spans="2:9" ht="17.25" x14ac:dyDescent="0.3">
      <c r="B26" s="15"/>
      <c r="C26" s="15"/>
      <c r="D26" s="16"/>
      <c r="E26" s="16"/>
      <c r="F26" s="16"/>
      <c r="G26" s="16"/>
      <c r="H26" s="16"/>
      <c r="I26" s="8"/>
    </row>
    <row r="27" spans="2:9" x14ac:dyDescent="0.2">
      <c r="B27" s="21" t="s">
        <v>10</v>
      </c>
      <c r="C27" s="32" t="s">
        <v>11</v>
      </c>
      <c r="D27" s="52" t="s">
        <v>34</v>
      </c>
      <c r="E27" s="53"/>
      <c r="F27" s="54"/>
      <c r="G27" s="17"/>
      <c r="H27" s="17"/>
      <c r="I27" s="6"/>
    </row>
    <row r="28" spans="2:9" x14ac:dyDescent="0.2">
      <c r="B28" s="64"/>
      <c r="C28" s="75"/>
      <c r="D28" s="39" t="s">
        <v>13</v>
      </c>
      <c r="E28" s="40" t="s">
        <v>14</v>
      </c>
      <c r="F28" s="41" t="s">
        <v>15</v>
      </c>
      <c r="G28" s="18"/>
      <c r="H28" s="18"/>
      <c r="I28" s="6"/>
    </row>
    <row r="29" spans="2:9" x14ac:dyDescent="0.2">
      <c r="B29" s="66"/>
      <c r="C29" s="67"/>
      <c r="D29" s="73" t="s">
        <v>18</v>
      </c>
      <c r="E29" s="73" t="s">
        <v>18</v>
      </c>
      <c r="F29" s="37" t="s">
        <v>18</v>
      </c>
      <c r="G29" s="9"/>
      <c r="H29" s="9"/>
      <c r="I29" s="6"/>
    </row>
    <row r="30" spans="2:9" ht="51" x14ac:dyDescent="0.2">
      <c r="B30" s="68"/>
      <c r="C30" s="69"/>
      <c r="D30" s="74"/>
      <c r="E30" s="74"/>
      <c r="F30" s="38" t="s">
        <v>35</v>
      </c>
      <c r="G30" s="9"/>
      <c r="H30" s="9"/>
      <c r="I30" s="6"/>
    </row>
    <row r="31" spans="2:9" ht="14.25" x14ac:dyDescent="0.2">
      <c r="B31" s="24" t="s">
        <v>36</v>
      </c>
      <c r="C31" s="25" t="s">
        <v>22</v>
      </c>
      <c r="D31" s="29">
        <v>22.265000000000001</v>
      </c>
      <c r="E31" s="30">
        <v>188.06299999999999</v>
      </c>
      <c r="F31" s="51">
        <f>IFERROR(1000*D31/E31,"")</f>
        <v>118.39117742458644</v>
      </c>
      <c r="G31" s="19"/>
      <c r="H31" s="19"/>
      <c r="I31" s="7"/>
    </row>
    <row r="32" spans="2:9" ht="14.25" x14ac:dyDescent="0.2">
      <c r="B32" s="26" t="s">
        <v>37</v>
      </c>
      <c r="C32" s="27" t="s">
        <v>24</v>
      </c>
      <c r="D32" s="22">
        <v>14.31</v>
      </c>
      <c r="E32" s="5">
        <v>116.83</v>
      </c>
      <c r="F32" s="51">
        <f t="shared" ref="F32:F33" si="1">IFERROR(1000*D32/E32,"")</f>
        <v>122.48566292904221</v>
      </c>
      <c r="G32" s="19"/>
      <c r="H32" s="19"/>
      <c r="I32" s="7"/>
    </row>
    <row r="33" spans="2:9" ht="37.5" x14ac:dyDescent="0.3">
      <c r="B33" s="28" t="s">
        <v>38</v>
      </c>
      <c r="C33" s="31" t="s">
        <v>26</v>
      </c>
      <c r="D33" s="23">
        <f>SUM(D31:D32)</f>
        <v>36.575000000000003</v>
      </c>
      <c r="E33" s="23">
        <f>SUM(E31:E32)</f>
        <v>304.89299999999997</v>
      </c>
      <c r="F33" s="51">
        <f t="shared" si="1"/>
        <v>119.96011715585469</v>
      </c>
      <c r="G33" s="16"/>
      <c r="H33" s="16"/>
      <c r="I33" s="8"/>
    </row>
    <row r="34" spans="2:9" x14ac:dyDescent="0.2">
      <c r="B34" s="11"/>
      <c r="C34" s="9"/>
      <c r="D34" s="9"/>
      <c r="E34" s="9"/>
      <c r="F34" s="9"/>
      <c r="G34" s="9"/>
      <c r="H34" s="9"/>
      <c r="I34" s="6"/>
    </row>
    <row r="35" spans="2:9" x14ac:dyDescent="0.2">
      <c r="B35" s="11"/>
      <c r="C35" s="9"/>
      <c r="D35" s="9"/>
      <c r="E35" s="9"/>
      <c r="F35" s="9"/>
      <c r="G35" s="9"/>
      <c r="H35" s="9"/>
      <c r="I35" s="6"/>
    </row>
    <row r="36" spans="2:9" x14ac:dyDescent="0.2">
      <c r="B36" s="11"/>
      <c r="C36" s="9"/>
      <c r="D36" s="9"/>
      <c r="E36" s="9"/>
      <c r="F36" s="9"/>
      <c r="G36" s="9"/>
      <c r="H36" s="9"/>
      <c r="I36" s="6"/>
    </row>
    <row r="37" spans="2:9" x14ac:dyDescent="0.2">
      <c r="B37" s="55" t="s">
        <v>39</v>
      </c>
      <c r="C37" s="56"/>
      <c r="D37" s="56"/>
      <c r="E37" s="56"/>
      <c r="F37" s="56"/>
      <c r="G37" s="56"/>
      <c r="H37" s="57"/>
      <c r="I37" s="6"/>
    </row>
    <row r="38" spans="2:9" x14ac:dyDescent="0.2">
      <c r="B38" s="58"/>
      <c r="C38" s="59"/>
      <c r="D38" s="59"/>
      <c r="E38" s="59"/>
      <c r="F38" s="59"/>
      <c r="G38" s="59"/>
      <c r="H38" s="60"/>
      <c r="I38" s="6"/>
    </row>
    <row r="39" spans="2:9" x14ac:dyDescent="0.2">
      <c r="B39" s="21" t="s">
        <v>10</v>
      </c>
      <c r="C39" s="21" t="s">
        <v>11</v>
      </c>
      <c r="D39" s="61" t="s">
        <v>12</v>
      </c>
      <c r="E39" s="62"/>
      <c r="F39" s="62"/>
      <c r="G39" s="62"/>
      <c r="H39" s="63"/>
      <c r="I39" s="6"/>
    </row>
    <row r="40" spans="2:9" x14ac:dyDescent="0.2">
      <c r="B40" s="64"/>
      <c r="C40" s="65"/>
      <c r="D40" s="33" t="s">
        <v>13</v>
      </c>
      <c r="E40" s="21" t="s">
        <v>14</v>
      </c>
      <c r="F40" s="70" t="s">
        <v>15</v>
      </c>
      <c r="G40" s="71"/>
      <c r="H40" s="72"/>
      <c r="I40" s="6"/>
    </row>
    <row r="41" spans="2:9" x14ac:dyDescent="0.2">
      <c r="B41" s="66"/>
      <c r="C41" s="67"/>
      <c r="D41" s="73" t="s">
        <v>16</v>
      </c>
      <c r="E41" s="73" t="s">
        <v>16</v>
      </c>
      <c r="F41" s="37" t="s">
        <v>16</v>
      </c>
      <c r="G41" s="37" t="s">
        <v>40</v>
      </c>
      <c r="H41" s="37" t="s">
        <v>18</v>
      </c>
      <c r="I41" s="6"/>
    </row>
    <row r="42" spans="2:9" ht="51" x14ac:dyDescent="0.2">
      <c r="B42" s="68"/>
      <c r="C42" s="69"/>
      <c r="D42" s="74"/>
      <c r="E42" s="74"/>
      <c r="F42" s="38" t="s">
        <v>19</v>
      </c>
      <c r="G42" s="38" t="s">
        <v>20</v>
      </c>
      <c r="H42" s="38" t="s">
        <v>21</v>
      </c>
      <c r="I42" s="6"/>
    </row>
    <row r="43" spans="2:9" ht="14.25" x14ac:dyDescent="0.2">
      <c r="B43" s="24" t="s">
        <v>41</v>
      </c>
      <c r="C43" s="25" t="s">
        <v>22</v>
      </c>
      <c r="D43" s="29"/>
      <c r="E43" s="30"/>
      <c r="F43" s="51" t="str">
        <f>IFERROR(1000*D43/E43,"")</f>
        <v/>
      </c>
      <c r="G43" s="30"/>
      <c r="H43" s="30"/>
      <c r="I43" s="7"/>
    </row>
    <row r="44" spans="2:9" ht="14.25" x14ac:dyDescent="0.2">
      <c r="B44" s="26" t="s">
        <v>23</v>
      </c>
      <c r="C44" s="27" t="s">
        <v>24</v>
      </c>
      <c r="D44" s="22"/>
      <c r="E44" s="5"/>
      <c r="F44" s="51" t="str">
        <f t="shared" ref="F44:F45" si="2">IFERROR(1000*D44/E44,"")</f>
        <v/>
      </c>
      <c r="G44" s="5"/>
      <c r="H44" s="5"/>
      <c r="I44" s="7"/>
    </row>
    <row r="45" spans="2:9" ht="29.1" customHeight="1" x14ac:dyDescent="0.3">
      <c r="B45" s="28" t="s">
        <v>25</v>
      </c>
      <c r="C45" s="31" t="s">
        <v>26</v>
      </c>
      <c r="D45" s="23">
        <f>SUM(D43:D44)</f>
        <v>0</v>
      </c>
      <c r="E45" s="23">
        <f>SUM(E43:E44)</f>
        <v>0</v>
      </c>
      <c r="F45" s="51" t="str">
        <f t="shared" si="2"/>
        <v/>
      </c>
      <c r="G45" s="5"/>
      <c r="H45" s="5"/>
      <c r="I45" s="8"/>
    </row>
    <row r="46" spans="2:9" ht="17.25" x14ac:dyDescent="0.3">
      <c r="B46" s="15"/>
      <c r="C46" s="15"/>
      <c r="D46" s="16"/>
      <c r="E46" s="16"/>
      <c r="F46" s="16"/>
      <c r="G46" s="16"/>
      <c r="H46" s="16"/>
      <c r="I46" s="8"/>
    </row>
    <row r="47" spans="2:9" x14ac:dyDescent="0.2">
      <c r="B47" s="21" t="s">
        <v>10</v>
      </c>
      <c r="C47" s="32" t="s">
        <v>11</v>
      </c>
      <c r="D47" s="81" t="s">
        <v>27</v>
      </c>
      <c r="E47" s="82"/>
      <c r="F47" s="82"/>
      <c r="G47" s="83"/>
      <c r="H47" s="17"/>
      <c r="I47" s="6"/>
    </row>
    <row r="48" spans="2:9" x14ac:dyDescent="0.2">
      <c r="B48" s="64"/>
      <c r="C48" s="65"/>
      <c r="D48" s="34" t="s">
        <v>13</v>
      </c>
      <c r="E48" s="35" t="s">
        <v>14</v>
      </c>
      <c r="F48" s="81" t="s">
        <v>15</v>
      </c>
      <c r="G48" s="83"/>
      <c r="H48" s="18"/>
      <c r="I48" s="6"/>
    </row>
    <row r="49" spans="1:9" x14ac:dyDescent="0.2">
      <c r="B49" s="66"/>
      <c r="C49" s="67"/>
      <c r="D49" s="84" t="s">
        <v>28</v>
      </c>
      <c r="E49" s="73" t="s">
        <v>28</v>
      </c>
      <c r="F49" s="37" t="s">
        <v>28</v>
      </c>
      <c r="G49" s="37" t="s">
        <v>18</v>
      </c>
      <c r="H49" s="9"/>
      <c r="I49" s="6"/>
    </row>
    <row r="50" spans="1:9" ht="51" x14ac:dyDescent="0.2">
      <c r="B50" s="68"/>
      <c r="C50" s="69"/>
      <c r="D50" s="85"/>
      <c r="E50" s="74"/>
      <c r="F50" s="38" t="s">
        <v>29</v>
      </c>
      <c r="G50" s="38" t="s">
        <v>30</v>
      </c>
      <c r="H50" s="9"/>
      <c r="I50" s="6"/>
    </row>
    <row r="51" spans="1:9" ht="14.25" x14ac:dyDescent="0.2">
      <c r="B51" s="24" t="s">
        <v>31</v>
      </c>
      <c r="C51" s="25" t="s">
        <v>22</v>
      </c>
      <c r="D51" s="29"/>
      <c r="E51" s="30"/>
      <c r="F51" s="51" t="str">
        <f>IFERROR(1000*D51/E51,"")</f>
        <v/>
      </c>
      <c r="G51" s="30"/>
      <c r="H51" s="19"/>
      <c r="I51" s="7"/>
    </row>
    <row r="52" spans="1:9" ht="14.25" x14ac:dyDescent="0.2">
      <c r="B52" s="26" t="s">
        <v>32</v>
      </c>
      <c r="C52" s="27" t="s">
        <v>24</v>
      </c>
      <c r="D52" s="22"/>
      <c r="E52" s="5"/>
      <c r="F52" s="51" t="str">
        <f t="shared" ref="F52:F53" si="3">IFERROR(1000*D52/E52,"")</f>
        <v/>
      </c>
      <c r="G52" s="5"/>
      <c r="H52" s="19"/>
      <c r="I52" s="7"/>
    </row>
    <row r="53" spans="1:9" ht="37.5" x14ac:dyDescent="0.3">
      <c r="B53" s="28" t="s">
        <v>33</v>
      </c>
      <c r="C53" s="31" t="s">
        <v>26</v>
      </c>
      <c r="D53" s="23">
        <f>SUM(D51:D52)</f>
        <v>0</v>
      </c>
      <c r="E53" s="23">
        <f>SUM(E51:E52)</f>
        <v>0</v>
      </c>
      <c r="F53" s="51" t="str">
        <f t="shared" si="3"/>
        <v/>
      </c>
      <c r="G53" s="5"/>
      <c r="H53" s="16"/>
      <c r="I53" s="8"/>
    </row>
    <row r="54" spans="1:9" ht="17.25" x14ac:dyDescent="0.3">
      <c r="B54" s="15"/>
      <c r="C54" s="15"/>
      <c r="D54" s="16"/>
      <c r="E54" s="16"/>
      <c r="F54" s="16"/>
      <c r="G54" s="16"/>
      <c r="H54" s="16"/>
      <c r="I54" s="8"/>
    </row>
    <row r="55" spans="1:9" x14ac:dyDescent="0.2">
      <c r="B55" s="21" t="s">
        <v>10</v>
      </c>
      <c r="C55" s="32" t="s">
        <v>11</v>
      </c>
      <c r="D55" s="81" t="s">
        <v>34</v>
      </c>
      <c r="E55" s="82"/>
      <c r="F55" s="83"/>
      <c r="G55" s="17"/>
      <c r="H55" s="17"/>
      <c r="I55" s="6"/>
    </row>
    <row r="56" spans="1:9" x14ac:dyDescent="0.2">
      <c r="B56" s="64"/>
      <c r="C56" s="65"/>
      <c r="D56" s="34" t="s">
        <v>13</v>
      </c>
      <c r="E56" s="35" t="s">
        <v>14</v>
      </c>
      <c r="F56" s="36" t="s">
        <v>15</v>
      </c>
      <c r="G56" s="18"/>
      <c r="H56" s="18"/>
      <c r="I56" s="6"/>
    </row>
    <row r="57" spans="1:9" x14ac:dyDescent="0.2">
      <c r="B57" s="66"/>
      <c r="C57" s="67"/>
      <c r="D57" s="73" t="s">
        <v>18</v>
      </c>
      <c r="E57" s="73" t="s">
        <v>18</v>
      </c>
      <c r="F57" s="37" t="s">
        <v>18</v>
      </c>
      <c r="G57" s="9"/>
      <c r="H57" s="9"/>
      <c r="I57" s="6"/>
    </row>
    <row r="58" spans="1:9" ht="53.1" customHeight="1" x14ac:dyDescent="0.2">
      <c r="B58" s="68"/>
      <c r="C58" s="69"/>
      <c r="D58" s="74"/>
      <c r="E58" s="74"/>
      <c r="F58" s="38" t="s">
        <v>35</v>
      </c>
      <c r="G58" s="9"/>
      <c r="H58" s="9"/>
      <c r="I58" s="6"/>
    </row>
    <row r="59" spans="1:9" ht="14.25" x14ac:dyDescent="0.2">
      <c r="B59" s="24" t="s">
        <v>36</v>
      </c>
      <c r="C59" s="25" t="s">
        <v>22</v>
      </c>
      <c r="D59" s="29"/>
      <c r="E59" s="30"/>
      <c r="F59" s="51" t="str">
        <f>IFERROR(1000*D59/E59,"")</f>
        <v/>
      </c>
      <c r="G59" s="19"/>
      <c r="H59" s="19"/>
      <c r="I59" s="7"/>
    </row>
    <row r="60" spans="1:9" ht="14.25" x14ac:dyDescent="0.2">
      <c r="B60" s="26" t="s">
        <v>37</v>
      </c>
      <c r="C60" s="27" t="s">
        <v>24</v>
      </c>
      <c r="D60" s="22"/>
      <c r="E60" s="5"/>
      <c r="F60" s="51" t="str">
        <f t="shared" ref="F60:F61" si="4">IFERROR(1000*D60/E60,"")</f>
        <v/>
      </c>
      <c r="G60" s="19"/>
      <c r="H60" s="19"/>
      <c r="I60" s="7"/>
    </row>
    <row r="61" spans="1:9" ht="37.5" x14ac:dyDescent="0.3">
      <c r="B61" s="28" t="s">
        <v>38</v>
      </c>
      <c r="C61" s="31" t="s">
        <v>26</v>
      </c>
      <c r="D61" s="23">
        <f>SUM(D59:D60)</f>
        <v>0</v>
      </c>
      <c r="E61" s="23">
        <f>SUM(E59:E60)</f>
        <v>0</v>
      </c>
      <c r="F61" s="51" t="str">
        <f t="shared" si="4"/>
        <v/>
      </c>
      <c r="G61" s="16"/>
      <c r="H61" s="16"/>
      <c r="I61" s="8"/>
    </row>
    <row r="62" spans="1:9" x14ac:dyDescent="0.2">
      <c r="A62" s="9"/>
      <c r="B62" s="9"/>
      <c r="C62" s="9"/>
      <c r="D62" s="9"/>
      <c r="E62" s="9"/>
      <c r="F62" s="9"/>
      <c r="G62" s="9"/>
      <c r="H62" s="9"/>
      <c r="I62" s="6"/>
    </row>
  </sheetData>
  <mergeCells count="30">
    <mergeCell ref="B56:C58"/>
    <mergeCell ref="D57:D58"/>
    <mergeCell ref="E57:E58"/>
    <mergeCell ref="B37:H38"/>
    <mergeCell ref="D47:G47"/>
    <mergeCell ref="B48:C50"/>
    <mergeCell ref="F48:G48"/>
    <mergeCell ref="D49:D50"/>
    <mergeCell ref="E49:E50"/>
    <mergeCell ref="D55:F55"/>
    <mergeCell ref="B28:C30"/>
    <mergeCell ref="D29:D30"/>
    <mergeCell ref="E29:E30"/>
    <mergeCell ref="D39:H39"/>
    <mergeCell ref="B40:C42"/>
    <mergeCell ref="F40:H40"/>
    <mergeCell ref="D41:D42"/>
    <mergeCell ref="E41:E42"/>
    <mergeCell ref="D27:F27"/>
    <mergeCell ref="B8:H9"/>
    <mergeCell ref="D11:H11"/>
    <mergeCell ref="B12:C14"/>
    <mergeCell ref="F12:H12"/>
    <mergeCell ref="D13:D14"/>
    <mergeCell ref="E13:E14"/>
    <mergeCell ref="D19:G19"/>
    <mergeCell ref="B20:C22"/>
    <mergeCell ref="F20:G20"/>
    <mergeCell ref="D21:D22"/>
    <mergeCell ref="E21:E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316BFB36F6C47BC6ED19F4BC1A01F" ma:contentTypeVersion="5" ma:contentTypeDescription="Create a new document." ma:contentTypeScope="" ma:versionID="eea1f24ba5150ca93b48c618e15928e8">
  <xsd:schema xmlns:xsd="http://www.w3.org/2001/XMLSchema" xmlns:xs="http://www.w3.org/2001/XMLSchema" xmlns:p="http://schemas.microsoft.com/office/2006/metadata/properties" xmlns:ns2="fe61ab33-b534-4014-81b5-33dc6e53d97d" xmlns:ns3="de47e1dc-7ff7-4cf6-abd6-1ddd705f25e8" targetNamespace="http://schemas.microsoft.com/office/2006/metadata/properties" ma:root="true" ma:fieldsID="33e2f76a09d79c2bc2746e1ffb77fe2b" ns2:_="" ns3:_="">
    <xsd:import namespace="fe61ab33-b534-4014-81b5-33dc6e53d97d"/>
    <xsd:import namespace="de47e1dc-7ff7-4cf6-abd6-1ddd705f2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1ab33-b534-4014-81b5-33dc6e53d9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7e1dc-7ff7-4cf6-abd6-1ddd705f2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e47e1dc-7ff7-4cf6-abd6-1ddd705f25e8">
      <UserInfo>
        <DisplayName>webpublishing</DisplayName>
        <AccountId>652</AccountId>
        <AccountType/>
      </UserInfo>
      <UserInfo>
        <DisplayName>Jonathan Eddleston</DisplayName>
        <AccountId>10</AccountId>
        <AccountType/>
      </UserInfo>
      <UserInfo>
        <DisplayName>Stanislav Petrov</DisplayName>
        <AccountId>19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1A8EEC-B627-4E13-8EAA-D951654FA300}"/>
</file>

<file path=customXml/itemProps2.xml><?xml version="1.0" encoding="utf-8"?>
<ds:datastoreItem xmlns:ds="http://schemas.openxmlformats.org/officeDocument/2006/customXml" ds:itemID="{8344841B-D39C-4B2C-93D2-5B5388241532}">
  <ds:schemaRefs>
    <ds:schemaRef ds:uri="http://schemas.microsoft.com/office/2006/metadata/properties"/>
    <ds:schemaRef ds:uri="2ba0ab3b-04eb-424d-895b-577977ae9a6a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7041854e-4853-44f9-9e63-23b7acad5461"/>
    <ds:schemaRef ds:uri="49f4e766-8dc9-4f7d-beab-eddd8efa6c3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223C00-6A98-45F7-A6E1-5AA279BABA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Sheet1</vt:lpstr>
    </vt:vector>
  </TitlesOfParts>
  <Manager/>
  <Company>Water Services Regulation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model and FAST template</dc:title>
  <dc:subject/>
  <dc:creator>Robert Thorp</dc:creator>
  <cp:keywords/>
  <dc:description/>
  <cp:lastModifiedBy>Caroline Jemphrey</cp:lastModifiedBy>
  <cp:revision/>
  <dcterms:created xsi:type="dcterms:W3CDTF">2015-02-10T14:45:54Z</dcterms:created>
  <dcterms:modified xsi:type="dcterms:W3CDTF">2023-12-22T10:25:37Z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0x010100BD3316BFB36F6C47BC6ED19F4BC1A01F</vt:lpwstr>
  </property>
  <property fmtid="{D5CDD505-2E9C-101B-9397-08002B2CF9AE}" pid="3" name="TaxKeyword">
    <vt:lpwstr/>
  </property>
  <property fmtid="{D5CDD505-2E9C-101B-9397-08002B2CF9AE}" pid="4" name="Document_x0020_Type">
    <vt:lpwstr/>
  </property>
  <property fmtid="{D5CDD505-2E9C-101B-9397-08002B2CF9AE}" pid="5" name="Water_x0020_Companies">
    <vt:lpwstr/>
  </property>
  <property fmtid="{D5CDD505-2E9C-101B-9397-08002B2CF9AE}" pid="6" name="Water Companies">
    <vt:lpwstr/>
  </property>
  <property fmtid="{D5CDD505-2E9C-101B-9397-08002B2CF9AE}" pid="7" name="Document Type">
    <vt:lpwstr/>
  </property>
  <property fmtid="{D5CDD505-2E9C-101B-9397-08002B2CF9AE}" pid="8" name="Order">
    <vt:r8>8700</vt:r8>
  </property>
  <property fmtid="{D5CDD505-2E9C-101B-9397-08002B2CF9AE}" pid="9" name="Area">
    <vt:lpwstr>2;#All Ofwat|a2f0c570-ff2d-47bb-b6f0-977a73bf09bf</vt:lpwstr>
  </property>
  <property fmtid="{D5CDD505-2E9C-101B-9397-08002B2CF9AE}" pid="10" name="DocumentType">
    <vt:lpwstr>4;#Form|0296d661-b298-4bb3-82b3-ac8e6c6047c5</vt:lpwstr>
  </property>
  <property fmtid="{D5CDD505-2E9C-101B-9397-08002B2CF9AE}" pid="11" name="PageName">
    <vt:lpwstr/>
  </property>
  <property fmtid="{D5CDD505-2E9C-101B-9397-08002B2CF9AE}" pid="12" name="Stakeholder_x0020_3">
    <vt:lpwstr/>
  </property>
  <property fmtid="{D5CDD505-2E9C-101B-9397-08002B2CF9AE}" pid="13" name="j014a7bd3fd34d828fc493e84f684b49">
    <vt:lpwstr/>
  </property>
  <property fmtid="{D5CDD505-2E9C-101B-9397-08002B2CF9AE}" pid="14" name="Meeting">
    <vt:lpwstr/>
  </property>
  <property fmtid="{D5CDD505-2E9C-101B-9397-08002B2CF9AE}" pid="15" name="Project_x0020_Code">
    <vt:lpwstr/>
  </property>
  <property fmtid="{D5CDD505-2E9C-101B-9397-08002B2CF9AE}" pid="16" name="b2faa34e97554b63aaaf45270201a270">
    <vt:lpwstr/>
  </property>
  <property fmtid="{D5CDD505-2E9C-101B-9397-08002B2CF9AE}" pid="17" name="Stakeholder_x0020_4">
    <vt:lpwstr/>
  </property>
  <property fmtid="{D5CDD505-2E9C-101B-9397-08002B2CF9AE}" pid="18" name="f8aa492165544285b4c7fe9d1b6ad82c">
    <vt:lpwstr/>
  </property>
  <property fmtid="{D5CDD505-2E9C-101B-9397-08002B2CF9AE}" pid="19" name="Hierarchy">
    <vt:lpwstr/>
  </property>
  <property fmtid="{D5CDD505-2E9C-101B-9397-08002B2CF9AE}" pid="20" name="Collection">
    <vt:lpwstr/>
  </property>
  <property fmtid="{D5CDD505-2E9C-101B-9397-08002B2CF9AE}" pid="21" name="m279c8e365374608a4eb2bb657f838c2">
    <vt:lpwstr/>
  </property>
  <property fmtid="{D5CDD505-2E9C-101B-9397-08002B2CF9AE}" pid="22" name="Stakeholder_x0020_2">
    <vt:lpwstr/>
  </property>
  <property fmtid="{D5CDD505-2E9C-101B-9397-08002B2CF9AE}" pid="23" name="j7c77f2a1a924badb0d621542422dc19">
    <vt:lpwstr/>
  </property>
  <property fmtid="{D5CDD505-2E9C-101B-9397-08002B2CF9AE}" pid="24" name="oe9d4f963f4c420b8d2b35d038476850">
    <vt:lpwstr/>
  </property>
  <property fmtid="{D5CDD505-2E9C-101B-9397-08002B2CF9AE}" pid="25" name="Stakeholder_x0020_5">
    <vt:lpwstr/>
  </property>
  <property fmtid="{D5CDD505-2E9C-101B-9397-08002B2CF9AE}" pid="26" name="Security Classification">
    <vt:lpwstr>21;#OFFICIAL|c2540f30-f875-494b-a43f-ebfb5017a6ad</vt:lpwstr>
  </property>
  <property fmtid="{D5CDD505-2E9C-101B-9397-08002B2CF9AE}" pid="27" name="Stakeholder">
    <vt:lpwstr/>
  </property>
  <property fmtid="{D5CDD505-2E9C-101B-9397-08002B2CF9AE}" pid="28" name="b128efbe498d4e38a73555a2e7be12ea">
    <vt:lpwstr/>
  </property>
  <property fmtid="{D5CDD505-2E9C-101B-9397-08002B2CF9AE}" pid="29" name="Stakeholder 2">
    <vt:lpwstr/>
  </property>
  <property fmtid="{D5CDD505-2E9C-101B-9397-08002B2CF9AE}" pid="30" name="Stakeholder 5">
    <vt:lpwstr/>
  </property>
  <property fmtid="{D5CDD505-2E9C-101B-9397-08002B2CF9AE}" pid="31" name="Stakeholder 3">
    <vt:lpwstr/>
  </property>
  <property fmtid="{D5CDD505-2E9C-101B-9397-08002B2CF9AE}" pid="32" name="Project Code">
    <vt:lpwstr/>
  </property>
  <property fmtid="{D5CDD505-2E9C-101B-9397-08002B2CF9AE}" pid="33" name="Stakeholder 4">
    <vt:lpwstr/>
  </property>
  <property fmtid="{D5CDD505-2E9C-101B-9397-08002B2CF9AE}" pid="34" name="xd_ProgID">
    <vt:lpwstr/>
  </property>
  <property fmtid="{D5CDD505-2E9C-101B-9397-08002B2CF9AE}" pid="35" name="ComplianceAssetId">
    <vt:lpwstr/>
  </property>
  <property fmtid="{D5CDD505-2E9C-101B-9397-08002B2CF9AE}" pid="36" name="TemplateUrl">
    <vt:lpwstr/>
  </property>
  <property fmtid="{D5CDD505-2E9C-101B-9397-08002B2CF9AE}" pid="37" name="_ExtendedDescription">
    <vt:lpwstr/>
  </property>
  <property fmtid="{D5CDD505-2E9C-101B-9397-08002B2CF9AE}" pid="38" name="TriggerFlowInfo">
    <vt:lpwstr/>
  </property>
  <property fmtid="{D5CDD505-2E9C-101B-9397-08002B2CF9AE}" pid="39" name="GUID">
    <vt:lpwstr>de68538f-c802-4bed-866b-5b39817269c0</vt:lpwstr>
  </property>
  <property fmtid="{D5CDD505-2E9C-101B-9397-08002B2CF9AE}" pid="40" name="xd_Signature">
    <vt:bool>false</vt:bool>
  </property>
  <property fmtid="{D5CDD505-2E9C-101B-9397-08002B2CF9AE}" pid="41" name="MediaServiceImageTags">
    <vt:lpwstr/>
  </property>
</Properties>
</file>